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15600" windowHeight="10050"/>
  </bookViews>
  <sheets>
    <sheet name="CP533006" sheetId="3" r:id="rId1"/>
  </sheets>
  <definedNames>
    <definedName name="_xlnm.Print_Titles" localSheetId="0">'CP533006'!$1:$9</definedName>
  </definedNames>
  <calcPr calcId="145621"/>
</workbook>
</file>

<file path=xl/calcChain.xml><?xml version="1.0" encoding="utf-8"?>
<calcChain xmlns="http://schemas.openxmlformats.org/spreadsheetml/2006/main">
  <c r="G26" i="3" l="1"/>
  <c r="G32" i="3" s="1"/>
  <c r="D32" i="3"/>
  <c r="E32" i="3"/>
  <c r="F32" i="3"/>
  <c r="G14" i="3"/>
  <c r="G13" i="3"/>
  <c r="E15" i="3"/>
  <c r="E36" i="3" l="1"/>
  <c r="G36" i="3" s="1"/>
  <c r="G15" i="3"/>
</calcChain>
</file>

<file path=xl/sharedStrings.xml><?xml version="1.0" encoding="utf-8"?>
<sst xmlns="http://schemas.openxmlformats.org/spreadsheetml/2006/main" count="53" uniqueCount="51">
  <si>
    <t>Prefeitura Municipal de Nuporanga - SP</t>
  </si>
  <si>
    <t>Relatório Resumido da Execução Orçamentária</t>
  </si>
  <si>
    <t>Demonstrativo da Receita de Alienação de Ativos e Aplicação dos Recursos</t>
  </si>
  <si>
    <t>Orçamentos Fiscal e da Seguridade Social</t>
  </si>
  <si>
    <t>LRF, Art.53, § 1º, inciso III - Anexo XI</t>
  </si>
  <si>
    <t>R$ 1,00</t>
  </si>
  <si>
    <t>RECEITAS</t>
  </si>
  <si>
    <t>PREVISÃO</t>
  </si>
  <si>
    <t>RECEITAS REALIZADAS</t>
  </si>
  <si>
    <t xml:space="preserve">SALDO A </t>
  </si>
  <si>
    <t>ATUALIZADA</t>
  </si>
  <si>
    <t>REALIZAR</t>
  </si>
  <si>
    <t>(a)</t>
  </si>
  <si>
    <t>(b)</t>
  </si>
  <si>
    <t>(c)=(a-b)</t>
  </si>
  <si>
    <t>RECEITAS DE CAPITAL - ALIENAÇÃO DE ATIVOS (I)</t>
  </si>
  <si>
    <t>TOTAL</t>
  </si>
  <si>
    <t>DESPESAS EXECUTADAS</t>
  </si>
  <si>
    <t>Até o Bimestre</t>
  </si>
  <si>
    <t>DESPESAS</t>
  </si>
  <si>
    <t>DOTAÇÃO</t>
  </si>
  <si>
    <t>LIQUIDADAS</t>
  </si>
  <si>
    <t>INSCRITAS EM</t>
  </si>
  <si>
    <t>SALDO A</t>
  </si>
  <si>
    <t>RESTOS A</t>
  </si>
  <si>
    <t>EXECUTAR</t>
  </si>
  <si>
    <t>PAGAR NÃO</t>
  </si>
  <si>
    <t>PROCESSADOS</t>
  </si>
  <si>
    <t>(d)</t>
  </si>
  <si>
    <t>(e)</t>
  </si>
  <si>
    <t>(f)</t>
  </si>
  <si>
    <t>(g)=(d)-(e+f)</t>
  </si>
  <si>
    <t>APLICAÇÃO DOS RECURSOS DA ALIENAÇÃO DE ATIVOS (II)</t>
  </si>
  <si>
    <t>DESPESAS DE CAPITAL</t>
  </si>
  <si>
    <t>INVESTIMENTOS</t>
  </si>
  <si>
    <t>INVERSÕES FINANCEIRAS</t>
  </si>
  <si>
    <t>AM RTIZAÇÃO / REFINANCIAMENTO DA DÍVIDA</t>
  </si>
  <si>
    <t>DESPESAS CORRENTES DOS REGIMES DE PREVIDÊNCIA</t>
  </si>
  <si>
    <t>Regime Geral da Previdência Social</t>
  </si>
  <si>
    <t>Regime Próprio de Previdência dos Servidores</t>
  </si>
  <si>
    <t>SALDO FINANCEIRO A APLICAR</t>
  </si>
  <si>
    <t>SALDO ATUAL</t>
  </si>
  <si>
    <t>(h)</t>
  </si>
  <si>
    <t>(i)=(b)-(e+f)</t>
  </si>
  <si>
    <t>(j)=(h+i)</t>
  </si>
  <si>
    <t>JUROS</t>
  </si>
  <si>
    <t>Janeiro a Dezembro/2018</t>
  </si>
  <si>
    <t>ALIENAÇÃO DE BENS MOVEIS</t>
  </si>
  <si>
    <t>Priscila Garcia                     Aristides Silva Goes                   Rodrigo César Tavares Ambrozeto</t>
  </si>
  <si>
    <t>Contadora                        Prefeito Municipal                                  Controle Interno</t>
  </si>
  <si>
    <t>CRC SP 285602/O-9               CPF: 742.376.168-00                            CPF: 251.193.358-61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</si>
</sst>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\ #,##0.00_);_(\ \-#,##0.00_);_(\ \-\ ??_);_(@_)"/>
  </numFmts>
  <fonts count="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 applyAlignment="1">
      <alignment horizontal="right"/>
    </xf>
    <xf numFmtId="0" fontId="1" fillId="0" borderId="0" xfId="0" applyFont="1" applyAlignment="1">
      <alignment horizontal="justify" vertical="justify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164" fontId="3" fillId="0" borderId="6" xfId="0" applyNumberFormat="1" applyFont="1" applyBorder="1" applyAlignment="1">
      <alignment horizontal="right"/>
    </xf>
    <xf numFmtId="164" fontId="3" fillId="0" borderId="7" xfId="0" applyNumberFormat="1" applyFont="1" applyBorder="1" applyAlignment="1">
      <alignment horizontal="right"/>
    </xf>
    <xf numFmtId="0" fontId="3" fillId="0" borderId="0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164" fontId="3" fillId="0" borderId="2" xfId="0" applyNumberFormat="1" applyFont="1" applyBorder="1" applyAlignment="1">
      <alignment horizontal="right"/>
    </xf>
    <xf numFmtId="164" fontId="3" fillId="0" borderId="3" xfId="0" applyNumberFormat="1" applyFont="1" applyBorder="1" applyAlignment="1">
      <alignment horizontal="right"/>
    </xf>
    <xf numFmtId="0" fontId="4" fillId="0" borderId="0" xfId="0" applyFont="1"/>
    <xf numFmtId="164" fontId="3" fillId="0" borderId="12" xfId="0" applyNumberFormat="1" applyFont="1" applyBorder="1" applyAlignment="1">
      <alignment horizontal="right"/>
    </xf>
    <xf numFmtId="164" fontId="3" fillId="0" borderId="13" xfId="0" applyNumberFormat="1" applyFont="1" applyBorder="1" applyAlignment="1">
      <alignment horizontal="right"/>
    </xf>
    <xf numFmtId="0" fontId="4" fillId="0" borderId="6" xfId="0" applyFont="1" applyBorder="1"/>
    <xf numFmtId="0" fontId="4" fillId="0" borderId="7" xfId="0" applyFont="1" applyBorder="1"/>
    <xf numFmtId="0" fontId="4" fillId="0" borderId="2" xfId="0" applyFont="1" applyBorder="1"/>
    <xf numFmtId="0" fontId="4" fillId="0" borderId="3" xfId="0" applyFont="1" applyBorder="1"/>
    <xf numFmtId="0" fontId="3" fillId="0" borderId="0" xfId="0" applyFont="1" applyAlignment="1">
      <alignment horizontal="left"/>
    </xf>
    <xf numFmtId="0" fontId="4" fillId="0" borderId="5" xfId="0" applyFont="1" applyBorder="1"/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4" fontId="3" fillId="0" borderId="9" xfId="0" applyNumberFormat="1" applyFont="1" applyBorder="1"/>
    <xf numFmtId="164" fontId="3" fillId="0" borderId="10" xfId="0" applyNumberFormat="1" applyFont="1" applyBorder="1" applyAlignment="1">
      <alignment horizontal="right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0" fontId="3" fillId="0" borderId="12" xfId="0" applyFont="1" applyBorder="1" applyAlignment="1">
      <alignment horizontal="left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164" fontId="3" fillId="0" borderId="12" xfId="0" applyNumberFormat="1" applyFont="1" applyBorder="1" applyAlignment="1">
      <alignment horizontal="right"/>
    </xf>
    <xf numFmtId="164" fontId="3" fillId="0" borderId="2" xfId="0" applyNumberFormat="1" applyFont="1" applyBorder="1" applyAlignment="1">
      <alignment horizontal="right"/>
    </xf>
    <xf numFmtId="0" fontId="4" fillId="0" borderId="5" xfId="0" applyFont="1" applyBorder="1" applyAlignment="1"/>
    <xf numFmtId="0" fontId="4" fillId="0" borderId="6" xfId="0" applyFont="1" applyBorder="1" applyAlignment="1"/>
    <xf numFmtId="0" fontId="4" fillId="0" borderId="1" xfId="0" applyFont="1" applyBorder="1" applyAlignment="1"/>
    <xf numFmtId="0" fontId="4" fillId="0" borderId="2" xfId="0" applyFont="1" applyBorder="1" applyAlignment="1"/>
    <xf numFmtId="0" fontId="4" fillId="0" borderId="8" xfId="0" applyFont="1" applyBorder="1" applyAlignment="1"/>
    <xf numFmtId="0" fontId="4" fillId="0" borderId="9" xfId="0" applyFont="1" applyBorder="1" applyAlignment="1"/>
    <xf numFmtId="164" fontId="3" fillId="0" borderId="3" xfId="0" applyNumberFormat="1" applyFont="1" applyBorder="1" applyAlignment="1">
      <alignment horizontal="right"/>
    </xf>
    <xf numFmtId="164" fontId="3" fillId="0" borderId="1" xfId="0" applyNumberFormat="1" applyFont="1" applyBorder="1" applyAlignment="1">
      <alignment horizontal="right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4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164" fontId="3" fillId="0" borderId="6" xfId="0" applyNumberFormat="1" applyFont="1" applyBorder="1" applyAlignment="1">
      <alignment horizontal="right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Border="1" applyAlignment="1">
      <alignment horizontal="center" vertical="center"/>
    </xf>
    <xf numFmtId="4" fontId="3" fillId="0" borderId="0" xfId="0" applyNumberFormat="1" applyFont="1" applyBorder="1"/>
    <xf numFmtId="164" fontId="3" fillId="0" borderId="0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V65531"/>
  <sheetViews>
    <sheetView tabSelected="1" topLeftCell="A22" workbookViewId="0">
      <selection activeCell="K32" sqref="K32"/>
    </sheetView>
  </sheetViews>
  <sheetFormatPr defaultRowHeight="15" x14ac:dyDescent="0.25"/>
  <cols>
    <col min="1" max="2" width="1.7109375" customWidth="1"/>
    <col min="3" max="3" width="33.5703125" customWidth="1"/>
    <col min="4" max="5" width="9" bestFit="1" customWidth="1"/>
    <col min="6" max="6" width="10.28515625" bestFit="1" customWidth="1"/>
    <col min="7" max="7" width="33.5703125" customWidth="1"/>
    <col min="256" max="256" width="59.7109375" customWidth="1"/>
  </cols>
  <sheetData>
    <row r="2" spans="1:7" x14ac:dyDescent="0.25">
      <c r="A2" s="49" t="s">
        <v>0</v>
      </c>
      <c r="B2" s="49"/>
      <c r="C2" s="49"/>
      <c r="D2" s="49"/>
      <c r="E2" s="49"/>
      <c r="F2" s="49"/>
      <c r="G2" s="49"/>
    </row>
    <row r="3" spans="1:7" x14ac:dyDescent="0.25">
      <c r="A3" s="49" t="s">
        <v>1</v>
      </c>
      <c r="B3" s="49"/>
      <c r="C3" s="49"/>
      <c r="D3" s="49"/>
      <c r="E3" s="49"/>
      <c r="F3" s="49"/>
      <c r="G3" s="49"/>
    </row>
    <row r="4" spans="1:7" x14ac:dyDescent="0.25">
      <c r="A4" s="50" t="s">
        <v>2</v>
      </c>
      <c r="B4" s="50"/>
      <c r="C4" s="50"/>
      <c r="D4" s="50"/>
      <c r="E4" s="50"/>
      <c r="F4" s="50"/>
      <c r="G4" s="50"/>
    </row>
    <row r="5" spans="1:7" x14ac:dyDescent="0.25">
      <c r="A5" s="49" t="s">
        <v>3</v>
      </c>
      <c r="B5" s="49"/>
      <c r="C5" s="49"/>
      <c r="D5" s="49"/>
      <c r="E5" s="49"/>
      <c r="F5" s="49"/>
      <c r="G5" s="49"/>
    </row>
    <row r="6" spans="1:7" x14ac:dyDescent="0.25">
      <c r="A6" s="49" t="s">
        <v>46</v>
      </c>
      <c r="B6" s="49"/>
      <c r="C6" s="49"/>
      <c r="D6" s="49"/>
      <c r="E6" s="49"/>
      <c r="F6" s="49"/>
      <c r="G6" s="49"/>
    </row>
    <row r="8" spans="1:7" ht="15.75" thickBot="1" x14ac:dyDescent="0.3">
      <c r="A8" s="26" t="s">
        <v>4</v>
      </c>
      <c r="B8" s="26"/>
      <c r="C8" s="26"/>
      <c r="D8" s="26"/>
      <c r="E8" s="26"/>
      <c r="F8" s="26"/>
      <c r="G8" s="1" t="s">
        <v>5</v>
      </c>
    </row>
    <row r="9" spans="1:7" x14ac:dyDescent="0.25">
      <c r="A9" s="31" t="s">
        <v>6</v>
      </c>
      <c r="B9" s="32"/>
      <c r="C9" s="32"/>
      <c r="D9" s="3" t="s">
        <v>7</v>
      </c>
      <c r="E9" s="37" t="s">
        <v>8</v>
      </c>
      <c r="F9" s="37"/>
      <c r="G9" s="4" t="s">
        <v>9</v>
      </c>
    </row>
    <row r="10" spans="1:7" x14ac:dyDescent="0.25">
      <c r="A10" s="33"/>
      <c r="B10" s="34"/>
      <c r="C10" s="34"/>
      <c r="D10" s="5" t="s">
        <v>10</v>
      </c>
      <c r="E10" s="44"/>
      <c r="F10" s="44"/>
      <c r="G10" s="6" t="s">
        <v>11</v>
      </c>
    </row>
    <row r="11" spans="1:7" ht="15.75" thickBot="1" x14ac:dyDescent="0.3">
      <c r="A11" s="36"/>
      <c r="B11" s="35"/>
      <c r="C11" s="34"/>
      <c r="D11" s="5" t="s">
        <v>12</v>
      </c>
      <c r="E11" s="51" t="s">
        <v>13</v>
      </c>
      <c r="F11" s="51"/>
      <c r="G11" s="6" t="s">
        <v>14</v>
      </c>
    </row>
    <row r="12" spans="1:7" x14ac:dyDescent="0.25">
      <c r="A12" s="52" t="s">
        <v>15</v>
      </c>
      <c r="B12" s="52"/>
      <c r="C12" s="53"/>
      <c r="D12" s="7"/>
      <c r="E12" s="54">
        <v>0</v>
      </c>
      <c r="F12" s="54"/>
      <c r="G12" s="8">
        <v>0</v>
      </c>
    </row>
    <row r="13" spans="1:7" x14ac:dyDescent="0.25">
      <c r="A13" s="9"/>
      <c r="B13" s="9"/>
      <c r="C13" s="10" t="s">
        <v>45</v>
      </c>
      <c r="D13" s="11">
        <v>0</v>
      </c>
      <c r="E13" s="47">
        <v>606.78</v>
      </c>
      <c r="F13" s="48"/>
      <c r="G13" s="12">
        <f>+D13-E13</f>
        <v>-606.78</v>
      </c>
    </row>
    <row r="14" spans="1:7" ht="15.75" thickBot="1" x14ac:dyDescent="0.3">
      <c r="A14" s="13"/>
      <c r="B14" s="13"/>
      <c r="C14" s="10" t="s">
        <v>47</v>
      </c>
      <c r="D14" s="11">
        <v>0</v>
      </c>
      <c r="E14" s="40">
        <v>78390</v>
      </c>
      <c r="F14" s="40"/>
      <c r="G14" s="12">
        <f>+D14-E14</f>
        <v>-78390</v>
      </c>
    </row>
    <row r="15" spans="1:7" ht="15.75" thickBot="1" x14ac:dyDescent="0.3">
      <c r="A15" s="29" t="s">
        <v>16</v>
      </c>
      <c r="B15" s="30"/>
      <c r="C15" s="30"/>
      <c r="D15" s="14">
        <v>1</v>
      </c>
      <c r="E15" s="39">
        <f>SUM(E12:F14)</f>
        <v>78996.78</v>
      </c>
      <c r="F15" s="39"/>
      <c r="G15" s="15">
        <f>+D15-E15</f>
        <v>-78995.78</v>
      </c>
    </row>
    <row r="16" spans="1:7" ht="15.75" thickBot="1" x14ac:dyDescent="0.3">
      <c r="A16" s="13"/>
      <c r="B16" s="13"/>
      <c r="C16" s="13"/>
      <c r="D16" s="13"/>
      <c r="E16" s="13"/>
      <c r="F16" s="13"/>
      <c r="G16" s="13"/>
    </row>
    <row r="17" spans="1:7" x14ac:dyDescent="0.25">
      <c r="A17" s="41"/>
      <c r="B17" s="42"/>
      <c r="C17" s="42"/>
      <c r="D17" s="16"/>
      <c r="E17" s="37" t="s">
        <v>17</v>
      </c>
      <c r="F17" s="37"/>
      <c r="G17" s="17"/>
    </row>
    <row r="18" spans="1:7" ht="15.75" thickBot="1" x14ac:dyDescent="0.3">
      <c r="A18" s="43"/>
      <c r="B18" s="44"/>
      <c r="C18" s="44"/>
      <c r="D18" s="18"/>
      <c r="E18" s="38" t="s">
        <v>18</v>
      </c>
      <c r="F18" s="38"/>
      <c r="G18" s="19"/>
    </row>
    <row r="19" spans="1:7" x14ac:dyDescent="0.25">
      <c r="A19" s="33" t="s">
        <v>19</v>
      </c>
      <c r="B19" s="34"/>
      <c r="C19" s="34"/>
      <c r="D19" s="5" t="s">
        <v>20</v>
      </c>
      <c r="E19" s="5" t="s">
        <v>21</v>
      </c>
      <c r="F19" s="5" t="s">
        <v>22</v>
      </c>
      <c r="G19" s="6" t="s">
        <v>23</v>
      </c>
    </row>
    <row r="20" spans="1:7" x14ac:dyDescent="0.25">
      <c r="A20" s="43"/>
      <c r="B20" s="44"/>
      <c r="C20" s="44"/>
      <c r="D20" s="5" t="s">
        <v>10</v>
      </c>
      <c r="E20" s="18"/>
      <c r="F20" s="5" t="s">
        <v>24</v>
      </c>
      <c r="G20" s="6" t="s">
        <v>25</v>
      </c>
    </row>
    <row r="21" spans="1:7" x14ac:dyDescent="0.25">
      <c r="A21" s="43"/>
      <c r="B21" s="44"/>
      <c r="C21" s="44"/>
      <c r="D21" s="18"/>
      <c r="E21" s="18"/>
      <c r="F21" s="5" t="s">
        <v>26</v>
      </c>
      <c r="G21" s="19"/>
    </row>
    <row r="22" spans="1:7" x14ac:dyDescent="0.25">
      <c r="A22" s="43"/>
      <c r="B22" s="44"/>
      <c r="C22" s="44"/>
      <c r="D22" s="18"/>
      <c r="E22" s="18"/>
      <c r="F22" s="5" t="s">
        <v>27</v>
      </c>
      <c r="G22" s="19"/>
    </row>
    <row r="23" spans="1:7" ht="15.75" thickBot="1" x14ac:dyDescent="0.3">
      <c r="A23" s="45"/>
      <c r="B23" s="46"/>
      <c r="C23" s="44"/>
      <c r="D23" s="5" t="s">
        <v>28</v>
      </c>
      <c r="E23" s="5" t="s">
        <v>29</v>
      </c>
      <c r="F23" s="5" t="s">
        <v>30</v>
      </c>
      <c r="G23" s="6" t="s">
        <v>31</v>
      </c>
    </row>
    <row r="24" spans="1:7" x14ac:dyDescent="0.25">
      <c r="A24" s="20" t="s">
        <v>32</v>
      </c>
      <c r="B24" s="13"/>
      <c r="C24" s="21"/>
      <c r="D24" s="16"/>
      <c r="E24" s="16"/>
      <c r="F24" s="16"/>
      <c r="G24" s="17"/>
    </row>
    <row r="25" spans="1:7" x14ac:dyDescent="0.25">
      <c r="A25" s="27" t="s">
        <v>33</v>
      </c>
      <c r="B25" s="27"/>
      <c r="C25" s="28"/>
      <c r="D25" s="11">
        <v>0</v>
      </c>
      <c r="E25" s="11">
        <v>0</v>
      </c>
      <c r="F25" s="11">
        <v>0</v>
      </c>
      <c r="G25" s="12">
        <v>0</v>
      </c>
    </row>
    <row r="26" spans="1:7" x14ac:dyDescent="0.25">
      <c r="A26" s="13"/>
      <c r="B26" s="27" t="s">
        <v>34</v>
      </c>
      <c r="C26" s="28"/>
      <c r="D26" s="11">
        <v>0</v>
      </c>
      <c r="E26" s="11">
        <v>41366.800000000003</v>
      </c>
      <c r="F26" s="11">
        <v>0</v>
      </c>
      <c r="G26" s="12">
        <f>+D26-E26+F26</f>
        <v>-41366.800000000003</v>
      </c>
    </row>
    <row r="27" spans="1:7" x14ac:dyDescent="0.25">
      <c r="A27" s="13"/>
      <c r="B27" s="27" t="s">
        <v>35</v>
      </c>
      <c r="C27" s="28"/>
      <c r="D27" s="11">
        <v>0</v>
      </c>
      <c r="E27" s="11">
        <v>0</v>
      </c>
      <c r="F27" s="11">
        <v>0</v>
      </c>
      <c r="G27" s="12">
        <v>0</v>
      </c>
    </row>
    <row r="28" spans="1:7" x14ac:dyDescent="0.25">
      <c r="A28" s="13"/>
      <c r="B28" s="27" t="s">
        <v>36</v>
      </c>
      <c r="C28" s="28"/>
      <c r="D28" s="11">
        <v>0</v>
      </c>
      <c r="E28" s="11">
        <v>0</v>
      </c>
      <c r="F28" s="11">
        <v>0</v>
      </c>
      <c r="G28" s="12">
        <v>0</v>
      </c>
    </row>
    <row r="29" spans="1:7" x14ac:dyDescent="0.25">
      <c r="A29" s="27" t="s">
        <v>37</v>
      </c>
      <c r="B29" s="27"/>
      <c r="C29" s="28"/>
      <c r="D29" s="11">
        <v>0</v>
      </c>
      <c r="E29" s="11">
        <v>0</v>
      </c>
      <c r="F29" s="11">
        <v>0</v>
      </c>
      <c r="G29" s="12">
        <v>0</v>
      </c>
    </row>
    <row r="30" spans="1:7" x14ac:dyDescent="0.25">
      <c r="A30" s="13"/>
      <c r="B30" s="27" t="s">
        <v>38</v>
      </c>
      <c r="C30" s="28"/>
      <c r="D30" s="11">
        <v>0</v>
      </c>
      <c r="E30" s="11">
        <v>0</v>
      </c>
      <c r="F30" s="11">
        <v>0</v>
      </c>
      <c r="G30" s="12">
        <v>0</v>
      </c>
    </row>
    <row r="31" spans="1:7" ht="15.75" thickBot="1" x14ac:dyDescent="0.3">
      <c r="A31" s="13"/>
      <c r="B31" s="27" t="s">
        <v>39</v>
      </c>
      <c r="C31" s="28"/>
      <c r="D31" s="11">
        <v>0</v>
      </c>
      <c r="E31" s="11">
        <v>0</v>
      </c>
      <c r="F31" s="11">
        <v>0</v>
      </c>
      <c r="G31" s="12">
        <v>0</v>
      </c>
    </row>
    <row r="32" spans="1:7" ht="15.75" thickBot="1" x14ac:dyDescent="0.3">
      <c r="A32" s="29" t="s">
        <v>16</v>
      </c>
      <c r="B32" s="30"/>
      <c r="C32" s="30"/>
      <c r="D32" s="14">
        <f t="shared" ref="D32:E32" si="0">SUM(D25:D31)</f>
        <v>0</v>
      </c>
      <c r="E32" s="14">
        <f t="shared" si="0"/>
        <v>41366.800000000003</v>
      </c>
      <c r="F32" s="14">
        <f>SUM(F25:F31)</f>
        <v>0</v>
      </c>
      <c r="G32" s="15">
        <f>SUM(G25:G31)</f>
        <v>-41366.800000000003</v>
      </c>
    </row>
    <row r="33" spans="1:7" ht="15.75" thickBot="1" x14ac:dyDescent="0.3">
      <c r="A33" s="13"/>
      <c r="B33" s="13"/>
      <c r="C33" s="13"/>
      <c r="D33" s="13"/>
      <c r="E33" s="13"/>
      <c r="F33" s="13"/>
      <c r="G33" s="13"/>
    </row>
    <row r="34" spans="1:7" x14ac:dyDescent="0.25">
      <c r="A34" s="31" t="s">
        <v>40</v>
      </c>
      <c r="B34" s="32"/>
      <c r="C34" s="32"/>
      <c r="D34" s="3">
        <v>2017</v>
      </c>
      <c r="E34" s="37">
        <v>2018</v>
      </c>
      <c r="F34" s="37"/>
      <c r="G34" s="4" t="s">
        <v>41</v>
      </c>
    </row>
    <row r="35" spans="1:7" ht="15.75" thickBot="1" x14ac:dyDescent="0.3">
      <c r="A35" s="33"/>
      <c r="B35" s="34"/>
      <c r="C35" s="35"/>
      <c r="D35" s="22" t="s">
        <v>42</v>
      </c>
      <c r="E35" s="38" t="s">
        <v>43</v>
      </c>
      <c r="F35" s="38"/>
      <c r="G35" s="23" t="s">
        <v>44</v>
      </c>
    </row>
    <row r="36" spans="1:7" ht="15.75" thickBot="1" x14ac:dyDescent="0.3">
      <c r="A36" s="36"/>
      <c r="B36" s="35"/>
      <c r="C36" s="35"/>
      <c r="D36" s="24">
        <v>0</v>
      </c>
      <c r="E36" s="39">
        <f>+E15-E32+F32</f>
        <v>37629.979999999996</v>
      </c>
      <c r="F36" s="39"/>
      <c r="G36" s="25">
        <f>+D36+E36</f>
        <v>37629.979999999996</v>
      </c>
    </row>
    <row r="37" spans="1:7" x14ac:dyDescent="0.25">
      <c r="A37" s="57"/>
      <c r="B37" s="57"/>
      <c r="C37" s="57"/>
      <c r="D37" s="58"/>
      <c r="E37" s="59"/>
      <c r="F37" s="59"/>
      <c r="G37" s="59"/>
    </row>
    <row r="38" spans="1:7" x14ac:dyDescent="0.25">
      <c r="A38" s="26"/>
      <c r="B38" s="26"/>
      <c r="C38" s="26"/>
      <c r="D38" s="26"/>
      <c r="E38" s="26"/>
      <c r="F38" s="26"/>
      <c r="G38" s="26"/>
    </row>
    <row r="39" spans="1:7" x14ac:dyDescent="0.25">
      <c r="C39" s="55" t="s">
        <v>48</v>
      </c>
      <c r="D39" s="56"/>
      <c r="E39" s="56"/>
      <c r="F39" s="56"/>
      <c r="G39" s="56"/>
    </row>
    <row r="40" spans="1:7" x14ac:dyDescent="0.25">
      <c r="C40" s="55" t="s">
        <v>49</v>
      </c>
      <c r="D40" s="56"/>
      <c r="E40" s="56"/>
      <c r="F40" s="56"/>
      <c r="G40" s="56"/>
    </row>
    <row r="41" spans="1:7" x14ac:dyDescent="0.25">
      <c r="C41" s="55" t="s">
        <v>50</v>
      </c>
      <c r="D41" s="56"/>
      <c r="E41" s="56"/>
      <c r="F41" s="56"/>
      <c r="G41" s="56"/>
    </row>
    <row r="65531" spans="256:256" ht="15" customHeight="1" x14ac:dyDescent="0.25">
      <c r="IV65531" s="2"/>
    </row>
  </sheetData>
  <mergeCells count="41">
    <mergeCell ref="C39:G39"/>
    <mergeCell ref="C40:G40"/>
    <mergeCell ref="C41:G41"/>
    <mergeCell ref="E13:F13"/>
    <mergeCell ref="A8:F8"/>
    <mergeCell ref="A2:G2"/>
    <mergeCell ref="A3:G3"/>
    <mergeCell ref="A4:G4"/>
    <mergeCell ref="A5:G5"/>
    <mergeCell ref="A6:G6"/>
    <mergeCell ref="A9:C11"/>
    <mergeCell ref="E9:F9"/>
    <mergeCell ref="E10:F10"/>
    <mergeCell ref="E11:F11"/>
    <mergeCell ref="A12:C12"/>
    <mergeCell ref="E12:F12"/>
    <mergeCell ref="A25:C25"/>
    <mergeCell ref="E14:F14"/>
    <mergeCell ref="A15:C15"/>
    <mergeCell ref="E15:F15"/>
    <mergeCell ref="E17:F17"/>
    <mergeCell ref="A17:C17"/>
    <mergeCell ref="E18:F18"/>
    <mergeCell ref="A18:C18"/>
    <mergeCell ref="A19:C19"/>
    <mergeCell ref="A20:C20"/>
    <mergeCell ref="A21:C21"/>
    <mergeCell ref="A22:C22"/>
    <mergeCell ref="A23:C23"/>
    <mergeCell ref="B26:C26"/>
    <mergeCell ref="B27:C27"/>
    <mergeCell ref="B28:C28"/>
    <mergeCell ref="A29:C29"/>
    <mergeCell ref="B30:C30"/>
    <mergeCell ref="B31:C31"/>
    <mergeCell ref="A32:C32"/>
    <mergeCell ref="A34:C36"/>
    <mergeCell ref="E34:F34"/>
    <mergeCell ref="E35:F35"/>
    <mergeCell ref="E36:F36"/>
    <mergeCell ref="A38:G38"/>
  </mergeCells>
  <pageMargins left="0.39370078740157477" right="0.39370078740157477" top="0.39370078740157477" bottom="0.39370078740157477" header="0" footer="0"/>
  <pageSetup paperSize="9" scale="97" orientation="portrait" useFirstPageNumber="1" horizontalDpi="4294967295" verticalDpi="4294967295" r:id="rId1"/>
  <headerFooter>
    <oddHeader>&amp;RPágina: &amp;P de &amp;N_x000D_&amp;D &amp;T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CP533006</vt:lpstr>
      <vt:lpstr>'CP533006'!Titulos_de_impressao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 02</dc:creator>
  <cp:lastModifiedBy>Cont 02</cp:lastModifiedBy>
  <cp:lastPrinted>2015-02-09T18:27:13Z</cp:lastPrinted>
  <dcterms:created xsi:type="dcterms:W3CDTF">2015-01-29T10:49:32Z</dcterms:created>
  <dcterms:modified xsi:type="dcterms:W3CDTF">2019-01-23T11:49:51Z</dcterms:modified>
</cp:coreProperties>
</file>